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8029DE-A203-436B-B85E-A951C14D2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I138" i="1"/>
  <c r="I43" i="1"/>
  <c r="H195" i="1"/>
  <c r="G195" i="1"/>
  <c r="J195" i="1"/>
  <c r="F195" i="1"/>
  <c r="J176" i="1"/>
  <c r="L176" i="1"/>
  <c r="H157" i="1"/>
  <c r="L157" i="1"/>
  <c r="F157" i="1"/>
  <c r="L119" i="1"/>
  <c r="I100" i="1"/>
  <c r="H100" i="1"/>
  <c r="L100" i="1"/>
  <c r="G81" i="1"/>
  <c r="L62" i="1"/>
  <c r="G24" i="1"/>
  <c r="L24" i="1"/>
  <c r="G43" i="1"/>
  <c r="L81" i="1"/>
  <c r="L138" i="1"/>
  <c r="G157" i="1"/>
  <c r="L195" i="1"/>
  <c r="J43" i="1"/>
  <c r="F62" i="1"/>
  <c r="J100" i="1"/>
  <c r="F119" i="1"/>
  <c r="J157" i="1"/>
  <c r="G119" i="1"/>
  <c r="G176" i="1"/>
  <c r="H62" i="1"/>
  <c r="H176" i="1"/>
  <c r="I176" i="1"/>
  <c r="F24" i="1"/>
  <c r="J62" i="1"/>
  <c r="F81" i="1"/>
  <c r="J119" i="1"/>
  <c r="H138" i="1"/>
  <c r="I195" i="1"/>
  <c r="I24" i="1"/>
  <c r="J24" i="1"/>
  <c r="F43" i="1"/>
  <c r="J81" i="1"/>
  <c r="F100" i="1"/>
  <c r="G100" i="1"/>
  <c r="H43" i="1"/>
  <c r="I157" i="1"/>
  <c r="F176" i="1"/>
  <c r="L43" i="1"/>
  <c r="G62" i="1"/>
  <c r="H119" i="1"/>
  <c r="I62" i="1"/>
  <c r="I119" i="1"/>
  <c r="F138" i="1"/>
  <c r="G138" i="1"/>
  <c r="H24" i="1"/>
  <c r="H81" i="1"/>
  <c r="I81" i="1"/>
  <c r="L196" i="1" l="1"/>
  <c r="F196" i="1"/>
  <c r="I196" i="1"/>
  <c r="G196" i="1"/>
  <c r="H196" i="1"/>
  <c r="J196" i="1"/>
</calcChain>
</file>

<file path=xl/sharedStrings.xml><?xml version="1.0" encoding="utf-8"?>
<sst xmlns="http://schemas.openxmlformats.org/spreadsheetml/2006/main" count="314" uniqueCount="115">
  <si>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</si>
  <si>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</si>
  <si>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</si>
  <si>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</si>
  <si>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</si>
  <si>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</si>
  <si>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</si>
  <si>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</si>
  <si>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</si>
  <si>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</si>
  <si>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</si>
  <si>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</si>
  <si>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</si>
  <si>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</si>
  <si>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</si>
  <si>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</si>
  <si>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</si>
  <si>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</si>
  <si>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</si>
  <si>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</si>
  <si>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</si>
  <si>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</si>
  <si>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</si>
  <si>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</si>
  <si>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</si>
  <si>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</si>
  <si>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</si>
  <si>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</si>
  <si>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</si>
  <si>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</si>
  <si>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</si>
  <si>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</si>
  <si>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</si>
  <si>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</si>
  <si>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</si>
  <si>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</si>
  <si>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</si>
  <si>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</si>
  <si>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</si>
  <si>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"Аршановская СШ"</t>
  </si>
  <si>
    <t>Директор</t>
  </si>
  <si>
    <t>Кызласова Е.Г.</t>
  </si>
  <si>
    <t>соус</t>
  </si>
  <si>
    <t>пром</t>
  </si>
  <si>
    <t>пром.</t>
  </si>
  <si>
    <t>хлеб пшеничный</t>
  </si>
  <si>
    <t>суп картофельный с горохом</t>
  </si>
  <si>
    <t>компот из кураги</t>
  </si>
  <si>
    <t>суп картофельный с клецками</t>
  </si>
  <si>
    <t>тефтели</t>
  </si>
  <si>
    <t>соус сметанный</t>
  </si>
  <si>
    <t>помидор в нарезке</t>
  </si>
  <si>
    <t>рис отварной</t>
  </si>
  <si>
    <t>картофельное пюре</t>
  </si>
  <si>
    <t>компот из изюма</t>
  </si>
  <si>
    <t>сыр твердый в нарезке</t>
  </si>
  <si>
    <t>54-1з</t>
  </si>
  <si>
    <t>каша жидкая молочная рисовая</t>
  </si>
  <si>
    <t>54-25.1к</t>
  </si>
  <si>
    <t>чай с сахаром</t>
  </si>
  <si>
    <t>54-2гн</t>
  </si>
  <si>
    <t>масло сливочное</t>
  </si>
  <si>
    <t>огурец в нарезке</t>
  </si>
  <si>
    <t>54-2з</t>
  </si>
  <si>
    <t>суп картофельный с макароными изделиями</t>
  </si>
  <si>
    <t>54-7с</t>
  </si>
  <si>
    <t>котлета</t>
  </si>
  <si>
    <t>каша гречневая рассыпчатая</t>
  </si>
  <si>
    <t>54-4г</t>
  </si>
  <si>
    <t>кисель</t>
  </si>
  <si>
    <t>54-9хн</t>
  </si>
  <si>
    <t>54-3з</t>
  </si>
  <si>
    <t>борщ с капустой и картофелем со сметаной</t>
  </si>
  <si>
    <t>54-2с</t>
  </si>
  <si>
    <t>курица тушеная с морковью</t>
  </si>
  <si>
    <t>54-2м</t>
  </si>
  <si>
    <t>54-6г</t>
  </si>
  <si>
    <t>компот из сухофруктов</t>
  </si>
  <si>
    <t>54-7хн</t>
  </si>
  <si>
    <t>соус красный основной</t>
  </si>
  <si>
    <t>54-3соус</t>
  </si>
  <si>
    <t>зеленый горошек</t>
  </si>
  <si>
    <t>54-20з</t>
  </si>
  <si>
    <t>рассольник ленинградский со сметаной</t>
  </si>
  <si>
    <t>54-3с</t>
  </si>
  <si>
    <t>рыба тушеная в томате с овощами</t>
  </si>
  <si>
    <t>54-10р</t>
  </si>
  <si>
    <t>54-11г</t>
  </si>
  <si>
    <t>перец болгарский в нарезке</t>
  </si>
  <si>
    <t>54-4з</t>
  </si>
  <si>
    <t>54-8с</t>
  </si>
  <si>
    <t>макароны отварные</t>
  </si>
  <si>
    <t>54-1г</t>
  </si>
  <si>
    <t>54-5хн</t>
  </si>
  <si>
    <t>суп молочный с макароными изделиями</t>
  </si>
  <si>
    <t>54-19к</t>
  </si>
  <si>
    <t>53-19з</t>
  </si>
  <si>
    <t>яйцо отварное</t>
  </si>
  <si>
    <t>54-6о</t>
  </si>
  <si>
    <t>щи из свежей капусты со сметаной</t>
  </si>
  <si>
    <t>54-1с</t>
  </si>
  <si>
    <t>каша перловая рассыпчатая</t>
  </si>
  <si>
    <t>54-5г</t>
  </si>
  <si>
    <t>салат из свеклы отварной</t>
  </si>
  <si>
    <t>54-13з</t>
  </si>
  <si>
    <t>суп из овощей с фрикадельками</t>
  </si>
  <si>
    <t>54-5с</t>
  </si>
  <si>
    <t>рагу из овощей</t>
  </si>
  <si>
    <t>54-9г</t>
  </si>
  <si>
    <t>54-1соус</t>
  </si>
  <si>
    <t>54-8з</t>
  </si>
  <si>
    <t>салат из белокачанной капусты с морковью</t>
  </si>
  <si>
    <t>54-9р</t>
  </si>
  <si>
    <t>54-6с</t>
  </si>
  <si>
    <t>рыба запеченная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</si>
</sst>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1F88004E-68A0-448F-81A3-0167226D5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14</v>
      </c>
      <c r="H14" s="43">
        <v>18</v>
      </c>
      <c r="I14" s="43">
        <v>0</v>
      </c>
      <c r="J14" s="43">
        <v>218.2</v>
      </c>
      <c r="K14" s="44" t="s">
        <v>56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200</v>
      </c>
      <c r="G15" s="43">
        <v>5.3</v>
      </c>
      <c r="H15" s="43">
        <v>5.4</v>
      </c>
      <c r="I15" s="43">
        <v>28.7</v>
      </c>
      <c r="J15" s="43">
        <v>184.5</v>
      </c>
      <c r="K15" s="44" t="s">
        <v>58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60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4.5999999999999996</v>
      </c>
      <c r="H19" s="43">
        <v>0.6</v>
      </c>
      <c r="I19" s="43">
        <v>22.9</v>
      </c>
      <c r="J19" s="43">
        <v>115.7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26</v>
      </c>
      <c r="E22" s="42" t="s">
        <v>61</v>
      </c>
      <c r="F22" s="43">
        <v>10</v>
      </c>
      <c r="G22" s="43">
        <v>0.1</v>
      </c>
      <c r="H22" s="43">
        <v>8.3000000000000007</v>
      </c>
      <c r="I22" s="43">
        <v>0.1</v>
      </c>
      <c r="J22" s="43">
        <v>74.900000000000006</v>
      </c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24.200000000000003</v>
      </c>
      <c r="H23" s="19">
        <f t="shared" si="2"/>
        <v>32.299999999999997</v>
      </c>
      <c r="I23" s="19">
        <f t="shared" si="2"/>
        <v>58.2</v>
      </c>
      <c r="J23" s="19">
        <f t="shared" si="2"/>
        <v>620.1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24.200000000000003</v>
      </c>
      <c r="H24" s="32">
        <f t="shared" si="4"/>
        <v>32.299999999999997</v>
      </c>
      <c r="I24" s="32">
        <f t="shared" si="4"/>
        <v>58.2</v>
      </c>
      <c r="J24" s="32">
        <f t="shared" si="4"/>
        <v>620.1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0.5</v>
      </c>
      <c r="H33" s="43">
        <v>0</v>
      </c>
      <c r="I33" s="43">
        <v>1.8</v>
      </c>
      <c r="J33" s="43">
        <v>9.1</v>
      </c>
      <c r="K33" s="44" t="s">
        <v>63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2.5</v>
      </c>
      <c r="H34" s="43">
        <v>1.9</v>
      </c>
      <c r="I34" s="43">
        <v>21</v>
      </c>
      <c r="J34" s="43">
        <v>111.2</v>
      </c>
      <c r="K34" s="44" t="s">
        <v>65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100</v>
      </c>
      <c r="G35" s="43">
        <v>12</v>
      </c>
      <c r="H35" s="43">
        <v>14</v>
      </c>
      <c r="I35" s="43">
        <v>0</v>
      </c>
      <c r="J35" s="43">
        <v>180</v>
      </c>
      <c r="K35" s="44" t="s">
        <v>43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200</v>
      </c>
      <c r="G36" s="43">
        <v>10.93</v>
      </c>
      <c r="H36" s="43">
        <v>8.6999999999999993</v>
      </c>
      <c r="I36" s="43">
        <v>57.06</v>
      </c>
      <c r="J36" s="43">
        <v>349.86</v>
      </c>
      <c r="K36" s="44" t="s">
        <v>68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0.4</v>
      </c>
      <c r="H37" s="43">
        <v>0.1</v>
      </c>
      <c r="I37" s="43">
        <v>14.4</v>
      </c>
      <c r="J37" s="43">
        <v>60.1</v>
      </c>
      <c r="K37" s="44" t="s">
        <v>70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4.5999999999999996</v>
      </c>
      <c r="H38" s="43">
        <v>0.6</v>
      </c>
      <c r="I38" s="43">
        <v>22.9</v>
      </c>
      <c r="J38" s="43">
        <v>115.7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42</v>
      </c>
      <c r="E40" s="42" t="s">
        <v>79</v>
      </c>
      <c r="F40" s="43">
        <v>50</v>
      </c>
      <c r="G40" s="43">
        <v>1.65</v>
      </c>
      <c r="H40" s="43">
        <v>1.35</v>
      </c>
      <c r="I40" s="43">
        <v>4.55</v>
      </c>
      <c r="J40" s="43">
        <v>36.799999999999997</v>
      </c>
      <c r="K40" s="44" t="s">
        <v>80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32.58</v>
      </c>
      <c r="H42" s="19">
        <f t="shared" ref="H42" si="11">SUM(H33:H41)</f>
        <v>26.650000000000006</v>
      </c>
      <c r="I42" s="19">
        <f t="shared" ref="I42" si="12">SUM(I33:I41)</f>
        <v>121.71</v>
      </c>
      <c r="J42" s="19">
        <f t="shared" ref="J42:L42" si="13">SUM(J33:J41)</f>
        <v>862.7600000000001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4">G32+G42</f>
        <v>32.58</v>
      </c>
      <c r="H43" s="32">
        <f t="shared" ref="H43" si="15">H32+H42</f>
        <v>26.650000000000006</v>
      </c>
      <c r="I43" s="32">
        <f t="shared" ref="I43" si="16">I32+I42</f>
        <v>121.71</v>
      </c>
      <c r="J43" s="32">
        <f t="shared" ref="J43:L43" si="17">J32+J42</f>
        <v>862.7600000000001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51</v>
      </c>
      <c r="F52" s="43">
        <v>60</v>
      </c>
      <c r="G52" s="43">
        <v>0.4</v>
      </c>
      <c r="H52" s="43">
        <v>0</v>
      </c>
      <c r="I52" s="43">
        <v>2.5</v>
      </c>
      <c r="J52" s="43">
        <v>11.5</v>
      </c>
      <c r="K52" s="44" t="s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72</v>
      </c>
      <c r="F53" s="43">
        <v>200</v>
      </c>
      <c r="G53" s="43">
        <v>1.7</v>
      </c>
      <c r="H53" s="43">
        <v>4.9000000000000004</v>
      </c>
      <c r="I53" s="43">
        <v>10.4</v>
      </c>
      <c r="J53" s="43">
        <v>92.34</v>
      </c>
      <c r="K53" s="44" t="s">
        <v>73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74</v>
      </c>
      <c r="F54" s="43">
        <v>100</v>
      </c>
      <c r="G54" s="43">
        <v>14.1</v>
      </c>
      <c r="H54" s="43">
        <v>5.7</v>
      </c>
      <c r="I54" s="43">
        <v>4.4000000000000004</v>
      </c>
      <c r="J54" s="43">
        <v>126.4</v>
      </c>
      <c r="K54" s="44" t="s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52</v>
      </c>
      <c r="F55" s="43">
        <v>150</v>
      </c>
      <c r="G55" s="43">
        <v>3.6</v>
      </c>
      <c r="H55" s="43">
        <v>5.2</v>
      </c>
      <c r="I55" s="43">
        <v>38</v>
      </c>
      <c r="J55" s="43">
        <v>213.5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77</v>
      </c>
      <c r="F56" s="43">
        <v>200</v>
      </c>
      <c r="G56" s="43">
        <v>0.6</v>
      </c>
      <c r="H56" s="43">
        <v>0</v>
      </c>
      <c r="I56" s="43">
        <v>22.7</v>
      </c>
      <c r="J56" s="43">
        <v>93.2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45</v>
      </c>
      <c r="F57" s="43">
        <v>60</v>
      </c>
      <c r="G57" s="43">
        <v>4.5999999999999996</v>
      </c>
      <c r="H57" s="43">
        <v>0.6</v>
      </c>
      <c r="I57" s="43">
        <v>22.9</v>
      </c>
      <c r="J57" s="43">
        <v>115.7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51"/>
      <c r="F58" s="43"/>
      <c r="G58" s="43"/>
      <c r="H58" s="43"/>
      <c r="I58" s="43"/>
      <c r="J58" s="43"/>
      <c r="K58" s="44"/>
      <c r="L58" s="43"/>
    </row>
    <row r="59" spans="1:12" ht="15.75" thickBot="1" x14ac:dyDescent="0.3">
      <c r="A59" s="23"/>
      <c r="B59" s="15"/>
      <c r="C59" s="11"/>
      <c r="D59" s="6" t="s">
        <v>42</v>
      </c>
      <c r="E59" s="5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25</v>
      </c>
      <c r="H61" s="19">
        <f t="shared" ref="H61" si="23">SUM(H52:H60)</f>
        <v>16.400000000000002</v>
      </c>
      <c r="I61" s="19">
        <f t="shared" ref="I61" si="24">SUM(I52:I60)</f>
        <v>100.9</v>
      </c>
      <c r="J61" s="19">
        <f t="shared" ref="J61:L61" si="25">SUM(J52:J60)</f>
        <v>652.6400000000001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770</v>
      </c>
      <c r="G62" s="32">
        <f t="shared" ref="G62" si="26">G51+G61</f>
        <v>25</v>
      </c>
      <c r="H62" s="32">
        <f t="shared" ref="H62" si="27">H51+H61</f>
        <v>16.400000000000002</v>
      </c>
      <c r="I62" s="32">
        <f t="shared" ref="I62" si="28">I51+I61</f>
        <v>100.9</v>
      </c>
      <c r="J62" s="32">
        <f t="shared" ref="J62:L62" si="29">J51+J61</f>
        <v>652.6400000000001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22.1</v>
      </c>
      <c r="H71" s="43">
        <v>1.7</v>
      </c>
      <c r="I71" s="43">
        <v>0.1</v>
      </c>
      <c r="J71" s="43">
        <v>3.5</v>
      </c>
      <c r="K71" s="44" t="s">
        <v>82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2</v>
      </c>
      <c r="H72" s="43">
        <v>4.9000000000000004</v>
      </c>
      <c r="I72" s="43">
        <v>15.3</v>
      </c>
      <c r="J72" s="43">
        <v>113.3</v>
      </c>
      <c r="K72" s="44" t="s">
        <v>84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16.25</v>
      </c>
      <c r="H73" s="43">
        <v>11.25</v>
      </c>
      <c r="I73" s="43">
        <v>6.38</v>
      </c>
      <c r="J73" s="43">
        <v>192.6</v>
      </c>
      <c r="K73" s="44" t="s">
        <v>86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200</v>
      </c>
      <c r="G74" s="43">
        <v>4</v>
      </c>
      <c r="H74" s="43">
        <v>7.6</v>
      </c>
      <c r="I74" s="43">
        <v>31.6</v>
      </c>
      <c r="J74" s="43">
        <v>211.06</v>
      </c>
      <c r="K74" s="44" t="s">
        <v>87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 t="s">
        <v>60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4.5999999999999996</v>
      </c>
      <c r="H76" s="43">
        <v>0.6</v>
      </c>
      <c r="I76" s="43">
        <v>22.9</v>
      </c>
      <c r="J76" s="43">
        <v>115.7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42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49.150000000000006</v>
      </c>
      <c r="H80" s="19">
        <f t="shared" ref="H80" si="35">SUM(H71:H79)</f>
        <v>26.050000000000004</v>
      </c>
      <c r="I80" s="19">
        <f t="shared" ref="I80" si="36">SUM(I71:I79)</f>
        <v>82.78</v>
      </c>
      <c r="J80" s="19">
        <f t="shared" ref="J80:L80" si="37">SUM(J71:J79)</f>
        <v>662.96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820</v>
      </c>
      <c r="G81" s="32">
        <f t="shared" ref="G81" si="38">G70+G80</f>
        <v>49.150000000000006</v>
      </c>
      <c r="H81" s="32">
        <f t="shared" ref="H81" si="39">H70+H80</f>
        <v>26.050000000000004</v>
      </c>
      <c r="I81" s="32">
        <f t="shared" ref="I81" si="40">I70+I80</f>
        <v>82.78</v>
      </c>
      <c r="J81" s="32">
        <f t="shared" ref="J81:L81" si="41">J70+J80</f>
        <v>662.96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0.8</v>
      </c>
      <c r="H90" s="43">
        <v>0.1</v>
      </c>
      <c r="I90" s="43">
        <v>2.9</v>
      </c>
      <c r="J90" s="43">
        <v>15.4</v>
      </c>
      <c r="K90" s="44" t="s">
        <v>89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46</v>
      </c>
      <c r="F91" s="43">
        <v>200</v>
      </c>
      <c r="G91" s="43">
        <v>7.1</v>
      </c>
      <c r="H91" s="43">
        <v>4.3</v>
      </c>
      <c r="I91" s="43">
        <v>18.5</v>
      </c>
      <c r="J91" s="43">
        <v>141.1</v>
      </c>
      <c r="K91" s="44" t="s">
        <v>90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14.1</v>
      </c>
      <c r="H92" s="43">
        <v>5.7</v>
      </c>
      <c r="I92" s="43">
        <v>4.4000000000000004</v>
      </c>
      <c r="J92" s="43">
        <v>126.4</v>
      </c>
      <c r="K92" s="44" t="s">
        <v>75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5.3</v>
      </c>
      <c r="H93" s="43">
        <v>0.6</v>
      </c>
      <c r="I93" s="43">
        <v>29.86</v>
      </c>
      <c r="J93" s="43">
        <v>168</v>
      </c>
      <c r="K93" s="44" t="s">
        <v>92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1.8</v>
      </c>
      <c r="H94" s="43">
        <v>0</v>
      </c>
      <c r="I94" s="43">
        <v>28.6</v>
      </c>
      <c r="J94" s="43">
        <v>121.4</v>
      </c>
      <c r="K94" s="44" t="s">
        <v>93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4.5999999999999996</v>
      </c>
      <c r="H95" s="43">
        <v>0.6</v>
      </c>
      <c r="I95" s="43">
        <v>22.9</v>
      </c>
      <c r="J95" s="43">
        <v>115.7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33.700000000000003</v>
      </c>
      <c r="H99" s="19">
        <f t="shared" ref="H99" si="47">SUM(H90:H98)</f>
        <v>11.299999999999999</v>
      </c>
      <c r="I99" s="19">
        <f t="shared" ref="I99" si="48">SUM(I90:I98)</f>
        <v>107.16</v>
      </c>
      <c r="J99" s="19">
        <f t="shared" ref="J99:L99" si="49">SUM(J90:J98)</f>
        <v>688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33.700000000000003</v>
      </c>
      <c r="H100" s="32">
        <f t="shared" ref="H100" si="51">H89+H99</f>
        <v>11.299999999999999</v>
      </c>
      <c r="I100" s="32">
        <f t="shared" ref="I100" si="52">I89+I99</f>
        <v>107.16</v>
      </c>
      <c r="J100" s="32">
        <f t="shared" ref="J100:L100" si="53">J89+J99</f>
        <v>688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61</v>
      </c>
      <c r="F109" s="43">
        <v>10</v>
      </c>
      <c r="G109" s="43">
        <v>0.1</v>
      </c>
      <c r="H109" s="43">
        <v>8.3000000000000007</v>
      </c>
      <c r="I109" s="43">
        <v>0.1</v>
      </c>
      <c r="J109" s="43">
        <v>74.900000000000006</v>
      </c>
      <c r="K109" s="44" t="s">
        <v>96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200</v>
      </c>
      <c r="G110" s="43">
        <v>5.26</v>
      </c>
      <c r="H110" s="43">
        <v>5.52</v>
      </c>
      <c r="I110" s="43">
        <v>18.399999999999999</v>
      </c>
      <c r="J110" s="43">
        <v>144.69999999999999</v>
      </c>
      <c r="K110" s="44" t="s">
        <v>95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60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4.5999999999999996</v>
      </c>
      <c r="H114" s="43">
        <v>0.6</v>
      </c>
      <c r="I114" s="43">
        <v>22.9</v>
      </c>
      <c r="J114" s="43">
        <v>115.7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26</v>
      </c>
      <c r="E116" s="42" t="s">
        <v>97</v>
      </c>
      <c r="F116" s="43">
        <v>40</v>
      </c>
      <c r="G116" s="43">
        <v>4.8</v>
      </c>
      <c r="H116" s="43">
        <v>4</v>
      </c>
      <c r="I116" s="43">
        <v>0.3</v>
      </c>
      <c r="J116" s="43">
        <v>56.6</v>
      </c>
      <c r="K116" s="44" t="s">
        <v>98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510</v>
      </c>
      <c r="G118" s="19">
        <f t="shared" ref="G118:J118" si="56">SUM(G109:G117)</f>
        <v>14.96</v>
      </c>
      <c r="H118" s="19">
        <f t="shared" si="56"/>
        <v>18.420000000000002</v>
      </c>
      <c r="I118" s="19">
        <f t="shared" si="56"/>
        <v>48.199999999999996</v>
      </c>
      <c r="J118" s="19">
        <f t="shared" si="56"/>
        <v>418.70000000000005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8">G108+G118</f>
        <v>14.96</v>
      </c>
      <c r="H119" s="32">
        <f t="shared" ref="H119" si="59">H108+H118</f>
        <v>18.420000000000002</v>
      </c>
      <c r="I119" s="32">
        <f t="shared" ref="I119" si="60">I108+I118</f>
        <v>48.199999999999996</v>
      </c>
      <c r="J119" s="32">
        <f t="shared" ref="J119:L119" si="61">J108+J118</f>
        <v>418.70000000000005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60</v>
      </c>
      <c r="G128" s="43">
        <v>0.4</v>
      </c>
      <c r="H128" s="43">
        <v>0</v>
      </c>
      <c r="I128" s="43">
        <v>2.5</v>
      </c>
      <c r="J128" s="43">
        <v>11.5</v>
      </c>
      <c r="K128" s="44" t="s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99</v>
      </c>
      <c r="F129" s="43">
        <v>200</v>
      </c>
      <c r="G129" s="43">
        <v>1.7</v>
      </c>
      <c r="H129" s="43">
        <v>4.9000000000000004</v>
      </c>
      <c r="I129" s="43">
        <v>5.8</v>
      </c>
      <c r="J129" s="43">
        <v>73.599999999999994</v>
      </c>
      <c r="K129" s="44" t="s">
        <v>100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14.1</v>
      </c>
      <c r="H130" s="43">
        <v>5.7</v>
      </c>
      <c r="I130" s="43">
        <v>4.4000000000000004</v>
      </c>
      <c r="J130" s="43">
        <v>126.4</v>
      </c>
      <c r="K130" s="44" t="s">
        <v>75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101</v>
      </c>
      <c r="F131" s="43">
        <v>180</v>
      </c>
      <c r="G131" s="43">
        <v>5.28</v>
      </c>
      <c r="H131" s="43">
        <v>7.08</v>
      </c>
      <c r="I131" s="43">
        <v>40.32</v>
      </c>
      <c r="J131" s="43">
        <v>246.36</v>
      </c>
      <c r="K131" s="44" t="s">
        <v>102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0.5</v>
      </c>
      <c r="H132" s="43">
        <v>0</v>
      </c>
      <c r="I132" s="43">
        <v>27</v>
      </c>
      <c r="J132" s="43">
        <v>110.2</v>
      </c>
      <c r="K132" s="44" t="s">
        <v>93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4.5999999999999996</v>
      </c>
      <c r="H133" s="43">
        <v>0.69</v>
      </c>
      <c r="I133" s="43">
        <v>22.9</v>
      </c>
      <c r="J133" s="43">
        <v>115.7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26.58</v>
      </c>
      <c r="H137" s="19">
        <f t="shared" si="64"/>
        <v>18.37</v>
      </c>
      <c r="I137" s="19">
        <f t="shared" si="64"/>
        <v>102.92000000000002</v>
      </c>
      <c r="J137" s="19">
        <f t="shared" si="64"/>
        <v>683.7600000000001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26.58</v>
      </c>
      <c r="H138" s="32">
        <f t="shared" ref="H138" si="67">H127+H137</f>
        <v>18.37</v>
      </c>
      <c r="I138" s="32">
        <f t="shared" ref="I138" si="68">I127+I137</f>
        <v>102.92000000000002</v>
      </c>
      <c r="J138" s="32">
        <f t="shared" ref="J138:L138" si="69">J127+J137</f>
        <v>683.7600000000001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45.7</v>
      </c>
      <c r="K147" s="44" t="s">
        <v>104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8.6999999999999993</v>
      </c>
      <c r="H148" s="43">
        <v>3.4</v>
      </c>
      <c r="I148" s="43">
        <v>16.5</v>
      </c>
      <c r="J148" s="43">
        <v>131.1</v>
      </c>
      <c r="K148" s="44" t="s">
        <v>106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49</v>
      </c>
      <c r="F149" s="43">
        <v>100</v>
      </c>
      <c r="G149" s="43">
        <v>1</v>
      </c>
      <c r="H149" s="43">
        <v>13</v>
      </c>
      <c r="I149" s="43">
        <v>18</v>
      </c>
      <c r="J149" s="43">
        <v>160</v>
      </c>
      <c r="K149" s="44" t="s">
        <v>43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107</v>
      </c>
      <c r="F150" s="43">
        <v>150</v>
      </c>
      <c r="G150" s="43">
        <v>2.9</v>
      </c>
      <c r="H150" s="43">
        <v>7.4</v>
      </c>
      <c r="I150" s="43">
        <v>15.4</v>
      </c>
      <c r="J150" s="43">
        <v>139.9</v>
      </c>
      <c r="K150" s="44" t="s">
        <v>108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60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4.5999999999999996</v>
      </c>
      <c r="H152" s="43">
        <v>0.6</v>
      </c>
      <c r="I152" s="43">
        <v>22.9</v>
      </c>
      <c r="J152" s="43">
        <v>115.7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42</v>
      </c>
      <c r="E154" s="42" t="s">
        <v>50</v>
      </c>
      <c r="F154" s="43">
        <v>50</v>
      </c>
      <c r="G154" s="43">
        <v>0.75</v>
      </c>
      <c r="H154" s="43">
        <v>1.68</v>
      </c>
      <c r="I154" s="43">
        <v>1.7</v>
      </c>
      <c r="J154" s="43">
        <v>47.6</v>
      </c>
      <c r="K154" s="44" t="s">
        <v>109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18.95</v>
      </c>
      <c r="H156" s="19">
        <f t="shared" si="72"/>
        <v>28.78</v>
      </c>
      <c r="I156" s="19">
        <f t="shared" si="72"/>
        <v>85.600000000000009</v>
      </c>
      <c r="J156" s="19">
        <f t="shared" si="72"/>
        <v>666.80000000000007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820</v>
      </c>
      <c r="G157" s="32">
        <f t="shared" ref="G157" si="74">G146+G156</f>
        <v>18.95</v>
      </c>
      <c r="H157" s="32">
        <f t="shared" ref="H157" si="75">H146+H156</f>
        <v>28.78</v>
      </c>
      <c r="I157" s="32">
        <f t="shared" ref="I157" si="76">I146+I156</f>
        <v>85.600000000000009</v>
      </c>
      <c r="J157" s="32">
        <f t="shared" ref="J157:L157" si="77">J146+J156</f>
        <v>666.80000000000007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80</v>
      </c>
      <c r="G166" s="43">
        <v>1.3</v>
      </c>
      <c r="H166" s="43">
        <v>8</v>
      </c>
      <c r="I166" s="43">
        <v>8.1300000000000008</v>
      </c>
      <c r="J166" s="43">
        <v>110</v>
      </c>
      <c r="K166" s="44" t="s">
        <v>110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2.5</v>
      </c>
      <c r="H167" s="43">
        <v>1.9</v>
      </c>
      <c r="I167" s="43">
        <v>21</v>
      </c>
      <c r="J167" s="43">
        <v>111.2</v>
      </c>
      <c r="K167" s="44" t="s">
        <v>65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100</v>
      </c>
      <c r="G168" s="43">
        <v>19.13</v>
      </c>
      <c r="H168" s="43">
        <v>24.88</v>
      </c>
      <c r="I168" s="43">
        <v>5.5</v>
      </c>
      <c r="J168" s="43">
        <v>322.39999999999998</v>
      </c>
      <c r="K168" s="44" t="s">
        <v>112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200</v>
      </c>
      <c r="G169" s="43">
        <v>4</v>
      </c>
      <c r="H169" s="43">
        <v>7.6</v>
      </c>
      <c r="I169" s="43">
        <v>31.6</v>
      </c>
      <c r="J169" s="43">
        <v>211.06</v>
      </c>
      <c r="K169" s="44" t="s">
        <v>87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0.6</v>
      </c>
      <c r="H170" s="43">
        <v>0</v>
      </c>
      <c r="I170" s="43">
        <v>28.5</v>
      </c>
      <c r="J170" s="43">
        <v>22.7</v>
      </c>
      <c r="K170" s="44" t="s">
        <v>78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4.5999999999999996</v>
      </c>
      <c r="H171" s="43">
        <v>0.6</v>
      </c>
      <c r="I171" s="43">
        <v>22.9</v>
      </c>
      <c r="J171" s="43">
        <v>115.7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32.130000000000003</v>
      </c>
      <c r="H175" s="19">
        <f t="shared" si="80"/>
        <v>42.980000000000004</v>
      </c>
      <c r="I175" s="19">
        <f t="shared" si="80"/>
        <v>117.63</v>
      </c>
      <c r="J175" s="19">
        <f t="shared" si="80"/>
        <v>893.06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840</v>
      </c>
      <c r="G176" s="32">
        <f t="shared" ref="G176" si="82">G165+G175</f>
        <v>32.130000000000003</v>
      </c>
      <c r="H176" s="32">
        <f t="shared" ref="H176" si="83">H165+H175</f>
        <v>42.980000000000004</v>
      </c>
      <c r="I176" s="32">
        <f t="shared" ref="I176" si="84">I165+I175</f>
        <v>117.63</v>
      </c>
      <c r="J176" s="32">
        <f t="shared" ref="J176:L176" si="85">J165+J175</f>
        <v>893.06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0.5</v>
      </c>
      <c r="H185" s="43">
        <v>0</v>
      </c>
      <c r="I185" s="43">
        <v>1.8</v>
      </c>
      <c r="J185" s="43">
        <v>9.1</v>
      </c>
      <c r="K185" s="44" t="s">
        <v>63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4.5999999999999996</v>
      </c>
      <c r="H186" s="43">
        <v>3.2</v>
      </c>
      <c r="I186" s="43">
        <v>13</v>
      </c>
      <c r="J186" s="43">
        <v>99</v>
      </c>
      <c r="K186" s="44" t="s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49</v>
      </c>
      <c r="F187" s="43">
        <v>100</v>
      </c>
      <c r="G187" s="43">
        <v>1</v>
      </c>
      <c r="H187" s="43">
        <v>13</v>
      </c>
      <c r="I187" s="43">
        <v>18</v>
      </c>
      <c r="J187" s="43">
        <v>160</v>
      </c>
      <c r="K187" s="44" t="s">
        <v>43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91</v>
      </c>
      <c r="F188" s="43">
        <v>150</v>
      </c>
      <c r="G188" s="43">
        <v>5.3</v>
      </c>
      <c r="H188" s="43">
        <v>0.6</v>
      </c>
      <c r="I188" s="43">
        <v>29.86</v>
      </c>
      <c r="J188" s="43">
        <v>168</v>
      </c>
      <c r="K188" s="44" t="s">
        <v>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0.4</v>
      </c>
      <c r="H189" s="43">
        <v>0.1</v>
      </c>
      <c r="I189" s="43">
        <v>14.4</v>
      </c>
      <c r="J189" s="43">
        <v>60.1</v>
      </c>
      <c r="K189" s="44" t="s">
        <v>70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4.5999999999999996</v>
      </c>
      <c r="H190" s="43">
        <v>0.6</v>
      </c>
      <c r="I190" s="43">
        <v>22.9</v>
      </c>
      <c r="J190" s="43">
        <v>115.7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16.399999999999999</v>
      </c>
      <c r="H194" s="19">
        <f t="shared" si="88"/>
        <v>17.500000000000004</v>
      </c>
      <c r="I194" s="19">
        <f t="shared" si="88"/>
        <v>99.960000000000008</v>
      </c>
      <c r="J194" s="19">
        <f t="shared" si="88"/>
        <v>611.90000000000009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770</v>
      </c>
      <c r="G195" s="32">
        <f t="shared" ref="G195" si="90">G184+G194</f>
        <v>16.399999999999999</v>
      </c>
      <c r="H195" s="32">
        <f t="shared" ref="H195" si="91">H184+H194</f>
        <v>17.500000000000004</v>
      </c>
      <c r="I195" s="32">
        <f t="shared" ref="I195" si="92">I184+I194</f>
        <v>99.960000000000008</v>
      </c>
      <c r="J195" s="32">
        <f t="shared" ref="J195:L195" si="93">J184+J194</f>
        <v>611.90000000000009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27.364999999999998</v>
      </c>
      <c r="H196" s="34">
        <f t="shared" si="94"/>
        <v>23.875</v>
      </c>
      <c r="I196" s="34">
        <f t="shared" si="94"/>
        <v>92.506000000000014</v>
      </c>
      <c r="J196" s="34">
        <f t="shared" si="94"/>
        <v>676.06799999999998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2025-01-16T05:40:35Z</dcterms:modified>
</cp:coreProperties>
</file>