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КЕГ\Питание 2023\питание сайт\"/>
    </mc:Choice>
  </mc:AlternateContent>
  <xr:revisionPtr revIDLastSave="0" documentId="13_ncr:1_{92BD0D6A-CD82-40FB-BABD-1C0A4018E1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G195" i="1"/>
  <c r="J195" i="1"/>
  <c r="F195" i="1"/>
  <c r="J176" i="1"/>
  <c r="L176" i="1"/>
  <c r="H157" i="1"/>
  <c r="L157" i="1"/>
  <c r="F157" i="1"/>
  <c r="L119" i="1"/>
  <c r="I100" i="1"/>
  <c r="H100" i="1"/>
  <c r="L100" i="1"/>
  <c r="G81" i="1"/>
  <c r="L62" i="1"/>
  <c r="G24" i="1"/>
  <c r="L24" i="1"/>
  <c r="G43" i="1"/>
  <c r="L81" i="1"/>
  <c r="L138" i="1"/>
  <c r="G157" i="1"/>
  <c r="L195" i="1"/>
  <c r="J43" i="1"/>
  <c r="F62" i="1"/>
  <c r="J100" i="1"/>
  <c r="F119" i="1"/>
  <c r="J157" i="1"/>
  <c r="G119" i="1"/>
  <c r="G176" i="1"/>
  <c r="H62" i="1"/>
  <c r="H176" i="1"/>
  <c r="I176" i="1"/>
  <c r="F24" i="1"/>
  <c r="J62" i="1"/>
  <c r="F81" i="1"/>
  <c r="J119" i="1"/>
  <c r="H138" i="1"/>
  <c r="I195" i="1"/>
  <c r="I24" i="1"/>
  <c r="J24" i="1"/>
  <c r="F43" i="1"/>
  <c r="J81" i="1"/>
  <c r="F100" i="1"/>
  <c r="G100" i="1"/>
  <c r="H43" i="1"/>
  <c r="I157" i="1"/>
  <c r="F176" i="1"/>
  <c r="L43" i="1"/>
  <c r="G62" i="1"/>
  <c r="H119" i="1"/>
  <c r="I62" i="1"/>
  <c r="I119" i="1"/>
  <c r="F138" i="1"/>
  <c r="G138" i="1"/>
  <c r="H24" i="1"/>
  <c r="H81" i="1"/>
  <c r="I81" i="1"/>
  <c r="L196" i="1" l="1"/>
  <c r="F196" i="1"/>
  <c r="I196" i="1"/>
  <c r="G196" i="1"/>
  <c r="H196" i="1"/>
  <c r="J196" i="1"/>
</calcChain>
</file>

<file path=xl/sharedStrings.xml><?xml version="1.0" encoding="utf-8"?>
<sst xmlns="http://schemas.openxmlformats.org/spreadsheetml/2006/main" count="322" uniqueCount="127">
  <si>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</si>
  <si>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</si>
  <si>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</si>
  <si>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</si>
  <si>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</si>
  <si>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</si>
  <si>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</si>
  <si>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</si>
  <si>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</si>
  <si>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</si>
  <si>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</si>
  <si>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</si>
  <si>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</si>
  <si>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</si>
  <si>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</si>
  <si>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</si>
  <si>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</si>
  <si>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</si>
  <si>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</si>
  <si>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</si>
  <si>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</si>
  <si>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</si>
  <si>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</si>
  <si>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</si>
  <si>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</si>
  <si>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</si>
  <si>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</si>
  <si>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</si>
  <si>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</si>
  <si>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</si>
  <si>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</si>
  <si>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</si>
  <si>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</si>
  <si>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</si>
  <si>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</si>
  <si>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</si>
  <si>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</si>
  <si>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</si>
  <si>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</si>
  <si>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"Аршановская СШ"</t>
  </si>
  <si>
    <t>Директор</t>
  </si>
  <si>
    <t>Кызласова Е.Г.</t>
  </si>
  <si>
    <t>54-16к-2020</t>
  </si>
  <si>
    <t>каша дружба</t>
  </si>
  <si>
    <t>хлеб белый</t>
  </si>
  <si>
    <t>хлеб ржано-пшеничный</t>
  </si>
  <si>
    <t>54-6гн-2020</t>
  </si>
  <si>
    <t>салат из капусты с морковью</t>
  </si>
  <si>
    <t>суп картофельный с макаронами</t>
  </si>
  <si>
    <t>КОТЛЕТА</t>
  </si>
  <si>
    <t>КАША ПЕРЛОВАЯ РАССЫПЧАТАЯ</t>
  </si>
  <si>
    <t>КИСЕЛЬ ИЗ АПЕЛЬСИНОВ</t>
  </si>
  <si>
    <t>соус</t>
  </si>
  <si>
    <t>соус белый основной</t>
  </si>
  <si>
    <t>54-7с-20</t>
  </si>
  <si>
    <t>пром</t>
  </si>
  <si>
    <t>54-5г-2020</t>
  </si>
  <si>
    <t>пром.</t>
  </si>
  <si>
    <t>54-9хн-2020</t>
  </si>
  <si>
    <t>54-8з-2020</t>
  </si>
  <si>
    <t>54-2соус-2020</t>
  </si>
  <si>
    <t>10.0</t>
  </si>
  <si>
    <t>20.0</t>
  </si>
  <si>
    <t>4.0</t>
  </si>
  <si>
    <t>сыр твердый</t>
  </si>
  <si>
    <t>чай с молоком и сахаром</t>
  </si>
  <si>
    <t>хлеб пшеничный</t>
  </si>
  <si>
    <t>54-1з-2020</t>
  </si>
  <si>
    <t>салат из моркови и чернослива</t>
  </si>
  <si>
    <t>суп картофельный с горохом</t>
  </si>
  <si>
    <t>котлета нежная</t>
  </si>
  <si>
    <t>рис припущенный</t>
  </si>
  <si>
    <t>компот из кураги</t>
  </si>
  <si>
    <t>54-17з-2020</t>
  </si>
  <si>
    <t>54-7г-2020</t>
  </si>
  <si>
    <t>54-8с-2020</t>
  </si>
  <si>
    <t>54-5хн-2020</t>
  </si>
  <si>
    <t>салат из свеклы с курагой и изюмом</t>
  </si>
  <si>
    <t>суп картофельный с клецками</t>
  </si>
  <si>
    <t>тефтели</t>
  </si>
  <si>
    <t>капуста тушеная</t>
  </si>
  <si>
    <t>кисель из апельсинов</t>
  </si>
  <si>
    <t>соус сметанный</t>
  </si>
  <si>
    <t>54-14з-2020</t>
  </si>
  <si>
    <t>54-6с-2020</t>
  </si>
  <si>
    <t>54-8г-2020</t>
  </si>
  <si>
    <t>54-1соус-2020</t>
  </si>
  <si>
    <t>ВИНЕГРЕТ С РАСТИТЕЛЬНЫМ МАСЛОМ</t>
  </si>
  <si>
    <t>СУП ИЗ ОВОЩЕЙ С ФРИКАДЕЛЬКАМИ</t>
  </si>
  <si>
    <t>РЫБНАЯ КОТЛЕТА</t>
  </si>
  <si>
    <t>КАРТОФЕЛЬНОЕ ПЮРЕ</t>
  </si>
  <si>
    <t>компот из чернослива</t>
  </si>
  <si>
    <t>54-16з-2020</t>
  </si>
  <si>
    <t>54-5с-2020</t>
  </si>
  <si>
    <t>54-11г-2020</t>
  </si>
  <si>
    <t>54-3хн-2020</t>
  </si>
  <si>
    <t>помидоры в нарезке</t>
  </si>
  <si>
    <t>борщ с капустой карт. со смет.</t>
  </si>
  <si>
    <t>гуляш</t>
  </si>
  <si>
    <t>каша перловая рассыпчат.</t>
  </si>
  <si>
    <t>компот изюма</t>
  </si>
  <si>
    <t>0,0,</t>
  </si>
  <si>
    <t>54-3з-2020</t>
  </si>
  <si>
    <t>54-2с-2020</t>
  </si>
  <si>
    <t>54-2м-2020</t>
  </si>
  <si>
    <t>54-6хн-2020</t>
  </si>
  <si>
    <t>сыр</t>
  </si>
  <si>
    <t>каша молочная пшеная</t>
  </si>
  <si>
    <t>шоколад Аленка</t>
  </si>
  <si>
    <t>54-7к-2020</t>
  </si>
  <si>
    <t>помидор в нарезке</t>
  </si>
  <si>
    <t>щи из свежей уапусты со смет.</t>
  </si>
  <si>
    <t>рыба запечен. в сметан. соусе</t>
  </si>
  <si>
    <t>рис отварной</t>
  </si>
  <si>
    <t>компот из смеси сухофруктов</t>
  </si>
  <si>
    <t>54-1с-2020</t>
  </si>
  <si>
    <t>54-9р-2020</t>
  </si>
  <si>
    <t>54-6г-2020</t>
  </si>
  <si>
    <t>54-7хн-2020</t>
  </si>
  <si>
    <t>рассольник домашний</t>
  </si>
  <si>
    <t>капуста тушенная</t>
  </si>
  <si>
    <t>54-4с-2020</t>
  </si>
  <si>
    <t>винегрет с растительным маслом</t>
  </si>
  <si>
    <t>борщь со сметаной</t>
  </si>
  <si>
    <t>рыбная котлета</t>
  </si>
  <si>
    <t>картофельное пюре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</si>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</sst>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 xr:uid="{1F88004E-68A0-448F-81A3-0167226D5A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K190" sqref="K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</v>
      </c>
      <c r="H14" s="43">
        <v>6</v>
      </c>
      <c r="I14" s="43">
        <v>6.1</v>
      </c>
      <c r="J14" s="43">
        <v>82.5</v>
      </c>
      <c r="K14" s="44" t="s">
        <v>59</v>
      </c>
      <c r="L14" s="43">
        <v>2.5499999999999998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2.5</v>
      </c>
      <c r="H15" s="43">
        <v>1.9</v>
      </c>
      <c r="I15" s="43">
        <v>21</v>
      </c>
      <c r="J15" s="43">
        <v>111.2</v>
      </c>
      <c r="K15" s="44" t="s">
        <v>54</v>
      </c>
      <c r="L15" s="43">
        <v>4.25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100</v>
      </c>
      <c r="G16" s="43" t="s">
        <v>61</v>
      </c>
      <c r="H16" s="43" t="s">
        <v>62</v>
      </c>
      <c r="I16" s="43" t="s">
        <v>63</v>
      </c>
      <c r="J16" s="43">
        <v>140</v>
      </c>
      <c r="K16" s="44" t="s">
        <v>55</v>
      </c>
      <c r="L16" s="43">
        <v>28.08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4.4000000000000004</v>
      </c>
      <c r="H17" s="43">
        <v>5.9</v>
      </c>
      <c r="I17" s="43">
        <v>33.6</v>
      </c>
      <c r="J17" s="43">
        <v>205.3</v>
      </c>
      <c r="K17" s="44" t="s">
        <v>56</v>
      </c>
      <c r="L17" s="43">
        <v>5.91</v>
      </c>
    </row>
    <row r="18" spans="1:12" ht="25.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0.4</v>
      </c>
      <c r="H18" s="43">
        <v>0.1</v>
      </c>
      <c r="I18" s="43">
        <v>14.4</v>
      </c>
      <c r="J18" s="43">
        <v>60.1</v>
      </c>
      <c r="K18" s="44" t="s">
        <v>58</v>
      </c>
      <c r="L18" s="43">
        <v>20.87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60</v>
      </c>
      <c r="G19" s="43">
        <v>4.5999999999999996</v>
      </c>
      <c r="H19" s="43">
        <v>0.6</v>
      </c>
      <c r="I19" s="43">
        <v>22.9</v>
      </c>
      <c r="J19" s="43">
        <v>115.7</v>
      </c>
      <c r="K19" s="44" t="s">
        <v>57</v>
      </c>
      <c r="L19" s="43">
        <v>2.82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/>
      <c r="G20" s="43"/>
      <c r="H20" s="43"/>
      <c r="I20" s="43"/>
      <c r="J20" s="43"/>
      <c r="K20" s="44"/>
      <c r="L20" s="43"/>
    </row>
    <row r="21" spans="1:12" ht="25.5" x14ac:dyDescent="0.25">
      <c r="A21" s="23"/>
      <c r="B21" s="15"/>
      <c r="C21" s="11"/>
      <c r="D21" s="6" t="s">
        <v>52</v>
      </c>
      <c r="E21" s="42" t="s">
        <v>53</v>
      </c>
      <c r="F21" s="43">
        <v>50</v>
      </c>
      <c r="G21" s="43">
        <v>1.35</v>
      </c>
      <c r="H21" s="43">
        <v>2.1</v>
      </c>
      <c r="I21" s="43">
        <v>2.2000000000000002</v>
      </c>
      <c r="J21" s="43">
        <v>32.799999999999997</v>
      </c>
      <c r="K21" s="44" t="s">
        <v>60</v>
      </c>
      <c r="L21" s="43">
        <v>1.22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14.25</v>
      </c>
      <c r="H23" s="19">
        <f t="shared" si="2"/>
        <v>16.600000000000001</v>
      </c>
      <c r="I23" s="19">
        <f t="shared" si="2"/>
        <v>100.2</v>
      </c>
      <c r="J23" s="19">
        <f t="shared" si="2"/>
        <v>747.6</v>
      </c>
      <c r="K23" s="25"/>
      <c r="L23" s="19">
        <f t="shared" ref="L23" si="3">SUM(L14:L22)</f>
        <v>65.699999999999989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820</v>
      </c>
      <c r="G24" s="32">
        <f t="shared" ref="G24:J24" si="4">G13+G23</f>
        <v>14.25</v>
      </c>
      <c r="H24" s="32">
        <f t="shared" si="4"/>
        <v>16.600000000000001</v>
      </c>
      <c r="I24" s="32">
        <f t="shared" si="4"/>
        <v>100.2</v>
      </c>
      <c r="J24" s="32">
        <f t="shared" si="4"/>
        <v>747.6</v>
      </c>
      <c r="K24" s="32"/>
      <c r="L24" s="32">
        <f t="shared" ref="L24" si="5">L13+L23</f>
        <v>65.699999999999989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200</v>
      </c>
      <c r="G25" s="40">
        <v>4.9000000000000004</v>
      </c>
      <c r="H25" s="40">
        <v>6.9</v>
      </c>
      <c r="I25" s="40">
        <v>24.6</v>
      </c>
      <c r="J25" s="40">
        <v>179.9</v>
      </c>
      <c r="K25" s="41" t="s">
        <v>42</v>
      </c>
      <c r="L25" s="40">
        <v>15.82</v>
      </c>
    </row>
    <row r="26" spans="1:12" ht="15" x14ac:dyDescent="0.25">
      <c r="A26" s="14"/>
      <c r="B26" s="15"/>
      <c r="C26" s="11"/>
      <c r="D26" s="6" t="s">
        <v>26</v>
      </c>
      <c r="E26" s="42" t="s">
        <v>64</v>
      </c>
      <c r="F26" s="43">
        <v>30</v>
      </c>
      <c r="G26" s="43">
        <v>7</v>
      </c>
      <c r="H26" s="43">
        <v>9</v>
      </c>
      <c r="I26" s="43">
        <v>0</v>
      </c>
      <c r="J26" s="43">
        <v>109.1</v>
      </c>
      <c r="K26" s="44" t="s">
        <v>67</v>
      </c>
      <c r="L26" s="43">
        <v>15.97</v>
      </c>
    </row>
    <row r="27" spans="1:12" ht="25.5" x14ac:dyDescent="0.25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1.5</v>
      </c>
      <c r="H27" s="43">
        <v>1.4</v>
      </c>
      <c r="I27" s="43">
        <v>8.6</v>
      </c>
      <c r="J27" s="43">
        <v>52.9</v>
      </c>
      <c r="K27" s="44" t="s">
        <v>46</v>
      </c>
      <c r="L27" s="43">
        <v>6.06</v>
      </c>
    </row>
    <row r="28" spans="1:12" ht="15" x14ac:dyDescent="0.25">
      <c r="A28" s="14"/>
      <c r="B28" s="15"/>
      <c r="C28" s="11"/>
      <c r="D28" s="7" t="s">
        <v>23</v>
      </c>
      <c r="E28" s="42" t="s">
        <v>66</v>
      </c>
      <c r="F28" s="43">
        <v>60</v>
      </c>
      <c r="G28" s="43">
        <v>4.5999999999999996</v>
      </c>
      <c r="H28" s="43">
        <v>0.6</v>
      </c>
      <c r="I28" s="43">
        <v>22.9</v>
      </c>
      <c r="J28" s="43">
        <v>115.7</v>
      </c>
      <c r="K28" s="44" t="s">
        <v>55</v>
      </c>
      <c r="L28" s="43">
        <v>2.82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18</v>
      </c>
      <c r="H32" s="19">
        <f t="shared" ref="H32" si="7">SUM(H25:H31)</f>
        <v>17.900000000000002</v>
      </c>
      <c r="I32" s="19">
        <f t="shared" ref="I32" si="8">SUM(I25:I31)</f>
        <v>56.1</v>
      </c>
      <c r="J32" s="19">
        <f t="shared" ref="J32:L32" si="9">SUM(J25:J31)</f>
        <v>457.59999999999997</v>
      </c>
      <c r="K32" s="25"/>
      <c r="L32" s="19">
        <f t="shared" si="9"/>
        <v>40.67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490</v>
      </c>
      <c r="G43" s="32">
        <f t="shared" ref="G43" si="14">G32+G42</f>
        <v>18</v>
      </c>
      <c r="H43" s="32">
        <f t="shared" ref="H43" si="15">H32+H42</f>
        <v>17.900000000000002</v>
      </c>
      <c r="I43" s="32">
        <f t="shared" ref="I43" si="16">I32+I42</f>
        <v>56.1</v>
      </c>
      <c r="J43" s="32">
        <f t="shared" ref="J43:L43" si="17">J32+J42</f>
        <v>457.59999999999997</v>
      </c>
      <c r="K43" s="32"/>
      <c r="L43" s="32">
        <f t="shared" si="17"/>
        <v>40.67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68</v>
      </c>
      <c r="F52" s="43">
        <v>60</v>
      </c>
      <c r="G52" s="43">
        <v>0.9</v>
      </c>
      <c r="H52" s="43">
        <v>0</v>
      </c>
      <c r="I52" s="43">
        <v>14.2</v>
      </c>
      <c r="J52" s="43">
        <v>60.9</v>
      </c>
      <c r="K52" s="44" t="s">
        <v>73</v>
      </c>
      <c r="L52" s="43">
        <v>4.37</v>
      </c>
    </row>
    <row r="53" spans="1:12" ht="25.5" x14ac:dyDescent="0.25">
      <c r="A53" s="23"/>
      <c r="B53" s="15"/>
      <c r="C53" s="11"/>
      <c r="D53" s="7" t="s">
        <v>27</v>
      </c>
      <c r="E53" s="57" t="s">
        <v>69</v>
      </c>
      <c r="F53" s="43">
        <v>200</v>
      </c>
      <c r="G53" s="43">
        <v>7.1</v>
      </c>
      <c r="H53" s="43">
        <v>4.3</v>
      </c>
      <c r="I53" s="43">
        <v>18.5</v>
      </c>
      <c r="J53" s="43">
        <v>141.1</v>
      </c>
      <c r="K53" s="44" t="s">
        <v>75</v>
      </c>
      <c r="L53" s="43">
        <v>4.0199999999999996</v>
      </c>
    </row>
    <row r="54" spans="1:12" ht="15" x14ac:dyDescent="0.25">
      <c r="A54" s="23"/>
      <c r="B54" s="15"/>
      <c r="C54" s="11"/>
      <c r="D54" s="7" t="s">
        <v>28</v>
      </c>
      <c r="E54" s="57" t="s">
        <v>70</v>
      </c>
      <c r="F54" s="43">
        <v>100</v>
      </c>
      <c r="G54" s="43">
        <v>10</v>
      </c>
      <c r="H54" s="43">
        <v>20</v>
      </c>
      <c r="I54" s="43">
        <v>4</v>
      </c>
      <c r="J54" s="43">
        <v>140</v>
      </c>
      <c r="K54" s="44" t="s">
        <v>55</v>
      </c>
      <c r="L54" s="43">
        <v>27.25</v>
      </c>
    </row>
    <row r="55" spans="1:12" ht="15" x14ac:dyDescent="0.25">
      <c r="A55" s="23"/>
      <c r="B55" s="15"/>
      <c r="C55" s="11"/>
      <c r="D55" s="7" t="s">
        <v>29</v>
      </c>
      <c r="E55" s="57" t="s">
        <v>71</v>
      </c>
      <c r="F55" s="43">
        <v>150</v>
      </c>
      <c r="G55" s="43">
        <v>3.4</v>
      </c>
      <c r="H55" s="43">
        <v>5.2</v>
      </c>
      <c r="I55" s="43">
        <v>36.5</v>
      </c>
      <c r="J55" s="43">
        <v>206.6</v>
      </c>
      <c r="K55" s="44" t="s">
        <v>74</v>
      </c>
      <c r="L55" s="43">
        <v>9.56</v>
      </c>
    </row>
    <row r="56" spans="1:12" ht="25.5" x14ac:dyDescent="0.25">
      <c r="A56" s="23"/>
      <c r="B56" s="15"/>
      <c r="C56" s="11"/>
      <c r="D56" s="7" t="s">
        <v>30</v>
      </c>
      <c r="E56" s="57" t="s">
        <v>72</v>
      </c>
      <c r="F56" s="43">
        <v>200</v>
      </c>
      <c r="G56" s="43">
        <v>1.8</v>
      </c>
      <c r="H56" s="43">
        <v>0</v>
      </c>
      <c r="I56" s="43">
        <v>28.6</v>
      </c>
      <c r="J56" s="43">
        <v>121.4</v>
      </c>
      <c r="K56" s="44" t="s">
        <v>76</v>
      </c>
      <c r="L56" s="43">
        <v>7.71</v>
      </c>
    </row>
    <row r="57" spans="1:12" ht="15" x14ac:dyDescent="0.25">
      <c r="A57" s="23"/>
      <c r="B57" s="15"/>
      <c r="C57" s="11"/>
      <c r="D57" s="7" t="s">
        <v>31</v>
      </c>
      <c r="E57" s="57" t="s">
        <v>44</v>
      </c>
      <c r="F57" s="43">
        <v>60</v>
      </c>
      <c r="G57" s="43">
        <v>4.5999999999999996</v>
      </c>
      <c r="H57" s="43">
        <v>0.6</v>
      </c>
      <c r="I57" s="43">
        <v>22.9</v>
      </c>
      <c r="J57" s="43">
        <v>115.7</v>
      </c>
      <c r="K57" s="44" t="s">
        <v>55</v>
      </c>
      <c r="L57" s="43">
        <v>2.82</v>
      </c>
    </row>
    <row r="58" spans="1:12" ht="15" x14ac:dyDescent="0.25">
      <c r="A58" s="23"/>
      <c r="B58" s="15"/>
      <c r="C58" s="11"/>
      <c r="D58" s="7" t="s">
        <v>32</v>
      </c>
      <c r="E58" s="57" t="s">
        <v>45</v>
      </c>
      <c r="F58" s="43"/>
      <c r="G58" s="43"/>
      <c r="H58" s="43"/>
      <c r="I58" s="43"/>
      <c r="J58" s="43"/>
      <c r="K58" s="44"/>
      <c r="L58" s="43"/>
    </row>
    <row r="59" spans="1:12" ht="26.25" thickBot="1" x14ac:dyDescent="0.3">
      <c r="A59" s="23"/>
      <c r="B59" s="15"/>
      <c r="C59" s="11"/>
      <c r="D59" s="6" t="s">
        <v>52</v>
      </c>
      <c r="E59" s="58" t="s">
        <v>53</v>
      </c>
      <c r="F59" s="43">
        <v>50</v>
      </c>
      <c r="G59" s="43">
        <v>1.35</v>
      </c>
      <c r="H59" s="43">
        <v>2.1</v>
      </c>
      <c r="I59" s="43">
        <v>2.2000000000000002</v>
      </c>
      <c r="J59" s="43">
        <v>32.799999999999997</v>
      </c>
      <c r="K59" s="44" t="s">
        <v>60</v>
      </c>
      <c r="L59" s="43">
        <v>1.71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29.15</v>
      </c>
      <c r="H61" s="19">
        <f t="shared" ref="H61" si="23">SUM(H52:H60)</f>
        <v>32.200000000000003</v>
      </c>
      <c r="I61" s="19">
        <f t="shared" ref="I61" si="24">SUM(I52:I60)</f>
        <v>126.90000000000002</v>
      </c>
      <c r="J61" s="19">
        <f t="shared" ref="J61:L61" si="25">SUM(J52:J60)</f>
        <v>818.5</v>
      </c>
      <c r="K61" s="25"/>
      <c r="L61" s="19">
        <f t="shared" si="25"/>
        <v>57.440000000000005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820</v>
      </c>
      <c r="G62" s="32">
        <f t="shared" ref="G62" si="26">G51+G61</f>
        <v>29.15</v>
      </c>
      <c r="H62" s="32">
        <f t="shared" ref="H62" si="27">H51+H61</f>
        <v>32.200000000000003</v>
      </c>
      <c r="I62" s="32">
        <f t="shared" ref="I62" si="28">I51+I61</f>
        <v>126.90000000000002</v>
      </c>
      <c r="J62" s="32">
        <f t="shared" ref="J62:L62" si="29">J51+J61</f>
        <v>818.5</v>
      </c>
      <c r="K62" s="32"/>
      <c r="L62" s="32">
        <f t="shared" si="29"/>
        <v>57.440000000000005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1</v>
      </c>
      <c r="H71" s="43">
        <v>3.2</v>
      </c>
      <c r="I71" s="43">
        <v>11.1</v>
      </c>
      <c r="J71" s="43">
        <v>77.3</v>
      </c>
      <c r="K71" s="44" t="s">
        <v>83</v>
      </c>
      <c r="L71" s="43">
        <v>5.62</v>
      </c>
    </row>
    <row r="72" spans="1:12" ht="25.5" x14ac:dyDescent="0.2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4.5999999999999996</v>
      </c>
      <c r="H72" s="43">
        <v>3.2</v>
      </c>
      <c r="I72" s="43">
        <v>13</v>
      </c>
      <c r="J72" s="43">
        <v>99</v>
      </c>
      <c r="K72" s="44" t="s">
        <v>84</v>
      </c>
      <c r="L72" s="43">
        <v>11.03</v>
      </c>
    </row>
    <row r="73" spans="1:12" ht="15" x14ac:dyDescent="0.25">
      <c r="A73" s="23"/>
      <c r="B73" s="15"/>
      <c r="C73" s="11"/>
      <c r="D73" s="7" t="s">
        <v>28</v>
      </c>
      <c r="E73" s="42" t="s">
        <v>79</v>
      </c>
      <c r="F73" s="43">
        <v>100</v>
      </c>
      <c r="G73" s="43">
        <v>11</v>
      </c>
      <c r="H73" s="43">
        <v>13</v>
      </c>
      <c r="I73" s="43">
        <v>18</v>
      </c>
      <c r="J73" s="43">
        <v>160</v>
      </c>
      <c r="K73" s="44" t="s">
        <v>55</v>
      </c>
      <c r="L73" s="43">
        <v>26.47</v>
      </c>
    </row>
    <row r="74" spans="1:12" ht="15" x14ac:dyDescent="0.2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3.6</v>
      </c>
      <c r="H74" s="43">
        <v>5</v>
      </c>
      <c r="I74" s="43">
        <v>15.8</v>
      </c>
      <c r="J74" s="43">
        <v>122</v>
      </c>
      <c r="K74" s="44" t="s">
        <v>85</v>
      </c>
      <c r="L74" s="43">
        <v>9.7100000000000009</v>
      </c>
    </row>
    <row r="75" spans="1:12" ht="25.5" x14ac:dyDescent="0.2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0.4</v>
      </c>
      <c r="H75" s="43">
        <v>0.1</v>
      </c>
      <c r="I75" s="43">
        <v>14.4</v>
      </c>
      <c r="J75" s="43">
        <v>60.1</v>
      </c>
      <c r="K75" s="44" t="s">
        <v>58</v>
      </c>
      <c r="L75" s="43">
        <v>18.02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60</v>
      </c>
      <c r="G76" s="43">
        <v>4.5999999999999996</v>
      </c>
      <c r="H76" s="43">
        <v>0.6</v>
      </c>
      <c r="I76" s="43">
        <v>22.9</v>
      </c>
      <c r="J76" s="43">
        <v>115.7</v>
      </c>
      <c r="K76" s="44" t="s">
        <v>55</v>
      </c>
      <c r="L76" s="43">
        <v>2.82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/>
      <c r="G77" s="43"/>
      <c r="H77" s="43"/>
      <c r="I77" s="43"/>
      <c r="J77" s="43"/>
      <c r="K77" s="44"/>
      <c r="L77" s="43"/>
    </row>
    <row r="78" spans="1:12" ht="25.5" x14ac:dyDescent="0.25">
      <c r="A78" s="23"/>
      <c r="B78" s="15"/>
      <c r="C78" s="11"/>
      <c r="D78" s="6" t="s">
        <v>52</v>
      </c>
      <c r="E78" s="42" t="s">
        <v>82</v>
      </c>
      <c r="F78" s="43">
        <v>50</v>
      </c>
      <c r="G78" s="43">
        <v>0.75</v>
      </c>
      <c r="H78" s="43">
        <v>1.68</v>
      </c>
      <c r="I78" s="43">
        <v>1.7</v>
      </c>
      <c r="J78" s="43">
        <v>47.6</v>
      </c>
      <c r="K78" s="44" t="s">
        <v>86</v>
      </c>
      <c r="L78" s="43">
        <v>1.73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25.950000000000003</v>
      </c>
      <c r="H80" s="19">
        <f t="shared" ref="H80" si="35">SUM(H71:H79)</f>
        <v>26.78</v>
      </c>
      <c r="I80" s="19">
        <f t="shared" ref="I80" si="36">SUM(I71:I79)</f>
        <v>96.90000000000002</v>
      </c>
      <c r="J80" s="19">
        <f t="shared" ref="J80:L80" si="37">SUM(J71:J79)</f>
        <v>681.7</v>
      </c>
      <c r="K80" s="25"/>
      <c r="L80" s="19">
        <f t="shared" si="37"/>
        <v>75.399999999999991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820</v>
      </c>
      <c r="G81" s="32">
        <f t="shared" ref="G81" si="38">G70+G80</f>
        <v>25.950000000000003</v>
      </c>
      <c r="H81" s="32">
        <f t="shared" ref="H81" si="39">H70+H80</f>
        <v>26.78</v>
      </c>
      <c r="I81" s="32">
        <f t="shared" ref="I81" si="40">I70+I80</f>
        <v>96.90000000000002</v>
      </c>
      <c r="J81" s="32">
        <f t="shared" ref="J81:L81" si="41">J70+J80</f>
        <v>681.7</v>
      </c>
      <c r="K81" s="32"/>
      <c r="L81" s="32">
        <f t="shared" si="41"/>
        <v>75.399999999999991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96</v>
      </c>
      <c r="F90" s="43">
        <v>60</v>
      </c>
      <c r="G90" s="43">
        <v>0.4</v>
      </c>
      <c r="H90" s="43" t="s">
        <v>101</v>
      </c>
      <c r="I90" s="43">
        <v>2.5</v>
      </c>
      <c r="J90" s="43">
        <v>11.5</v>
      </c>
      <c r="K90" s="44" t="s">
        <v>102</v>
      </c>
      <c r="L90" s="43">
        <v>8.64</v>
      </c>
    </row>
    <row r="91" spans="1:12" ht="25.5" x14ac:dyDescent="0.25">
      <c r="A91" s="23"/>
      <c r="B91" s="15"/>
      <c r="C91" s="11"/>
      <c r="D91" s="7" t="s">
        <v>27</v>
      </c>
      <c r="E91" s="42" t="s">
        <v>97</v>
      </c>
      <c r="F91" s="43">
        <v>200</v>
      </c>
      <c r="G91" s="43">
        <v>1.7</v>
      </c>
      <c r="H91" s="43">
        <v>4.9000000000000004</v>
      </c>
      <c r="I91" s="43">
        <v>10.4</v>
      </c>
      <c r="J91" s="43">
        <v>92.34</v>
      </c>
      <c r="K91" s="44" t="s">
        <v>103</v>
      </c>
      <c r="L91" s="43">
        <v>10.37</v>
      </c>
    </row>
    <row r="92" spans="1:12" ht="25.5" x14ac:dyDescent="0.25">
      <c r="A92" s="23"/>
      <c r="B92" s="15"/>
      <c r="C92" s="11"/>
      <c r="D92" s="7" t="s">
        <v>28</v>
      </c>
      <c r="E92" s="42" t="s">
        <v>98</v>
      </c>
      <c r="F92" s="43">
        <v>100</v>
      </c>
      <c r="G92" s="43">
        <v>17.25</v>
      </c>
      <c r="H92" s="43">
        <v>14</v>
      </c>
      <c r="I92" s="43">
        <v>4.13</v>
      </c>
      <c r="J92" s="43">
        <v>211.75</v>
      </c>
      <c r="K92" s="44" t="s">
        <v>104</v>
      </c>
      <c r="L92" s="43">
        <v>46.89</v>
      </c>
    </row>
    <row r="93" spans="1:12" ht="15" x14ac:dyDescent="0.25">
      <c r="A93" s="23"/>
      <c r="B93" s="15"/>
      <c r="C93" s="11"/>
      <c r="D93" s="7" t="s">
        <v>29</v>
      </c>
      <c r="E93" s="42" t="s">
        <v>99</v>
      </c>
      <c r="F93" s="43">
        <v>150</v>
      </c>
      <c r="G93" s="43">
        <v>4.4000000000000004</v>
      </c>
      <c r="H93" s="43">
        <v>5.9</v>
      </c>
      <c r="I93" s="43">
        <v>33.6</v>
      </c>
      <c r="J93" s="43">
        <v>205.3</v>
      </c>
      <c r="K93" s="44" t="s">
        <v>56</v>
      </c>
      <c r="L93" s="43">
        <v>3.1</v>
      </c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0.5</v>
      </c>
      <c r="H94" s="43">
        <v>0</v>
      </c>
      <c r="I94" s="43">
        <v>27</v>
      </c>
      <c r="J94" s="43">
        <v>110.2</v>
      </c>
      <c r="K94" s="44" t="s">
        <v>105</v>
      </c>
      <c r="L94" s="43">
        <v>4.09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60</v>
      </c>
      <c r="G95" s="43">
        <v>4.5999999999999996</v>
      </c>
      <c r="H95" s="43">
        <v>0.6</v>
      </c>
      <c r="I95" s="43">
        <v>22.9</v>
      </c>
      <c r="J95" s="43">
        <v>115.7</v>
      </c>
      <c r="K95" s="44" t="s">
        <v>55</v>
      </c>
      <c r="L95" s="43">
        <v>2.8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28.85</v>
      </c>
      <c r="H99" s="19">
        <f t="shared" ref="H99" si="47">SUM(H90:H98)</f>
        <v>25.4</v>
      </c>
      <c r="I99" s="19">
        <f t="shared" ref="I99" si="48">SUM(I90:I98)</f>
        <v>100.53</v>
      </c>
      <c r="J99" s="19">
        <f t="shared" ref="J99:L99" si="49">SUM(J90:J98)</f>
        <v>746.79000000000019</v>
      </c>
      <c r="K99" s="25"/>
      <c r="L99" s="19">
        <f t="shared" si="49"/>
        <v>75.89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770</v>
      </c>
      <c r="G100" s="32">
        <f t="shared" ref="G100" si="50">G89+G99</f>
        <v>28.85</v>
      </c>
      <c r="H100" s="32">
        <f t="shared" ref="H100" si="51">H89+H99</f>
        <v>25.4</v>
      </c>
      <c r="I100" s="32">
        <f t="shared" ref="I100" si="52">I89+I99</f>
        <v>100.53</v>
      </c>
      <c r="J100" s="32">
        <f t="shared" ref="J100:L100" si="53">J89+J99</f>
        <v>746.79000000000019</v>
      </c>
      <c r="K100" s="32"/>
      <c r="L100" s="32">
        <f t="shared" si="53"/>
        <v>75.89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80</v>
      </c>
      <c r="G109" s="43">
        <v>1</v>
      </c>
      <c r="H109" s="43">
        <v>7.1</v>
      </c>
      <c r="I109" s="43">
        <v>6</v>
      </c>
      <c r="J109" s="43">
        <v>91.8</v>
      </c>
      <c r="K109" s="44" t="s">
        <v>92</v>
      </c>
      <c r="L109" s="43">
        <v>2.31</v>
      </c>
    </row>
    <row r="110" spans="1:12" ht="15" x14ac:dyDescent="0.25">
      <c r="A110" s="23"/>
      <c r="B110" s="15"/>
      <c r="C110" s="11"/>
      <c r="D110" s="7" t="s">
        <v>27</v>
      </c>
      <c r="E110" s="42" t="s">
        <v>88</v>
      </c>
      <c r="F110" s="43">
        <v>200</v>
      </c>
      <c r="G110" s="43">
        <v>8.6999999999999993</v>
      </c>
      <c r="H110" s="43">
        <v>3.4</v>
      </c>
      <c r="I110" s="43">
        <v>16.5</v>
      </c>
      <c r="J110" s="43">
        <v>131.1</v>
      </c>
      <c r="K110" s="44" t="s">
        <v>93</v>
      </c>
      <c r="L110" s="43">
        <v>20.25</v>
      </c>
    </row>
    <row r="111" spans="1:12" ht="15" x14ac:dyDescent="0.25">
      <c r="A111" s="23"/>
      <c r="B111" s="15"/>
      <c r="C111" s="11"/>
      <c r="D111" s="7" t="s">
        <v>28</v>
      </c>
      <c r="E111" s="42" t="s">
        <v>89</v>
      </c>
      <c r="F111" s="43">
        <v>100</v>
      </c>
      <c r="G111" s="43">
        <v>16</v>
      </c>
      <c r="H111" s="43">
        <v>5</v>
      </c>
      <c r="I111" s="43">
        <v>0</v>
      </c>
      <c r="J111" s="43">
        <v>85</v>
      </c>
      <c r="K111" s="44" t="s">
        <v>55</v>
      </c>
      <c r="L111" s="43">
        <v>34.799999999999997</v>
      </c>
    </row>
    <row r="112" spans="1:12" ht="15" x14ac:dyDescent="0.25">
      <c r="A112" s="23"/>
      <c r="B112" s="15"/>
      <c r="C112" s="11"/>
      <c r="D112" s="7" t="s">
        <v>29</v>
      </c>
      <c r="E112" s="42" t="s">
        <v>90</v>
      </c>
      <c r="F112" s="43">
        <v>200</v>
      </c>
      <c r="G112" s="43">
        <v>4</v>
      </c>
      <c r="H112" s="43">
        <v>7.6</v>
      </c>
      <c r="I112" s="43">
        <v>31.6</v>
      </c>
      <c r="J112" s="43">
        <v>211.06</v>
      </c>
      <c r="K112" s="44" t="s">
        <v>94</v>
      </c>
      <c r="L112" s="43">
        <v>12.42</v>
      </c>
    </row>
    <row r="113" spans="1:12" ht="15" x14ac:dyDescent="0.25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0.8</v>
      </c>
      <c r="H113" s="43">
        <v>0</v>
      </c>
      <c r="I113" s="43">
        <v>28.5</v>
      </c>
      <c r="J113" s="43">
        <v>117</v>
      </c>
      <c r="K113" s="44" t="s">
        <v>95</v>
      </c>
      <c r="L113" s="43">
        <v>4.3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60</v>
      </c>
      <c r="G114" s="43">
        <v>4.5999999999999996</v>
      </c>
      <c r="H114" s="43">
        <v>0.6</v>
      </c>
      <c r="I114" s="43">
        <v>22.9</v>
      </c>
      <c r="J114" s="43">
        <v>115.7</v>
      </c>
      <c r="K114" s="44" t="s">
        <v>55</v>
      </c>
      <c r="L114" s="43">
        <v>2.8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35.1</v>
      </c>
      <c r="H118" s="19">
        <f t="shared" si="56"/>
        <v>23.700000000000003</v>
      </c>
      <c r="I118" s="19">
        <f t="shared" si="56"/>
        <v>105.5</v>
      </c>
      <c r="J118" s="19">
        <f t="shared" si="56"/>
        <v>751.66000000000008</v>
      </c>
      <c r="K118" s="25"/>
      <c r="L118" s="19">
        <f t="shared" ref="L118" si="57">SUM(L109:L117)</f>
        <v>76.88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840</v>
      </c>
      <c r="G119" s="32">
        <f t="shared" ref="G119" si="58">G108+G118</f>
        <v>35.1</v>
      </c>
      <c r="H119" s="32">
        <f t="shared" ref="H119" si="59">H108+H118</f>
        <v>23.700000000000003</v>
      </c>
      <c r="I119" s="32">
        <f t="shared" ref="I119" si="60">I108+I118</f>
        <v>105.5</v>
      </c>
      <c r="J119" s="32">
        <f t="shared" ref="J119:L119" si="61">J108+J118</f>
        <v>751.66000000000008</v>
      </c>
      <c r="K119" s="32"/>
      <c r="L119" s="32">
        <f t="shared" si="61"/>
        <v>76.88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106</v>
      </c>
      <c r="F120" s="40">
        <v>30</v>
      </c>
      <c r="G120" s="40">
        <v>7</v>
      </c>
      <c r="H120" s="40">
        <v>9</v>
      </c>
      <c r="I120" s="40">
        <v>0</v>
      </c>
      <c r="J120" s="40">
        <v>109.1</v>
      </c>
      <c r="K120" s="41" t="s">
        <v>67</v>
      </c>
      <c r="L120" s="40">
        <v>15.81</v>
      </c>
    </row>
    <row r="121" spans="1:12" ht="15" x14ac:dyDescent="0.25">
      <c r="A121" s="14"/>
      <c r="B121" s="15"/>
      <c r="C121" s="11"/>
      <c r="D121" s="6"/>
      <c r="E121" s="42" t="s">
        <v>107</v>
      </c>
      <c r="F121" s="43">
        <v>200</v>
      </c>
      <c r="G121" s="43">
        <v>8.6</v>
      </c>
      <c r="H121" s="43">
        <v>11.5</v>
      </c>
      <c r="I121" s="43">
        <v>45.2</v>
      </c>
      <c r="J121" s="43">
        <v>318.5</v>
      </c>
      <c r="K121" s="44" t="s">
        <v>109</v>
      </c>
      <c r="L121" s="43">
        <v>16.87</v>
      </c>
    </row>
    <row r="122" spans="1:12" ht="25.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1.5</v>
      </c>
      <c r="H122" s="43">
        <v>1.4</v>
      </c>
      <c r="I122" s="43">
        <v>8.6</v>
      </c>
      <c r="J122" s="43">
        <v>52.9</v>
      </c>
      <c r="K122" s="44" t="s">
        <v>46</v>
      </c>
      <c r="L122" s="43">
        <v>5.08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60</v>
      </c>
      <c r="G123" s="43">
        <v>4.5999999999999996</v>
      </c>
      <c r="H123" s="43">
        <v>0.6</v>
      </c>
      <c r="I123" s="43">
        <v>22.9</v>
      </c>
      <c r="J123" s="43">
        <v>115.7</v>
      </c>
      <c r="K123" s="44" t="s">
        <v>55</v>
      </c>
      <c r="L123" s="43">
        <v>2.8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108</v>
      </c>
      <c r="F125" s="43">
        <v>95</v>
      </c>
      <c r="G125" s="43">
        <v>8</v>
      </c>
      <c r="H125" s="43">
        <v>38</v>
      </c>
      <c r="I125" s="43">
        <v>50</v>
      </c>
      <c r="J125" s="43">
        <v>580</v>
      </c>
      <c r="K125" s="44" t="s">
        <v>55</v>
      </c>
      <c r="L125" s="43">
        <v>75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29.700000000000003</v>
      </c>
      <c r="H127" s="19">
        <f t="shared" si="62"/>
        <v>60.5</v>
      </c>
      <c r="I127" s="19">
        <f t="shared" si="62"/>
        <v>126.7</v>
      </c>
      <c r="J127" s="19">
        <f t="shared" si="62"/>
        <v>1176.2</v>
      </c>
      <c r="K127" s="25"/>
      <c r="L127" s="19">
        <f t="shared" ref="L127" si="63">SUM(L120:L126)</f>
        <v>115.56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585</v>
      </c>
      <c r="G138" s="32">
        <f t="shared" ref="G138" si="66">G127+G137</f>
        <v>29.700000000000003</v>
      </c>
      <c r="H138" s="32">
        <f t="shared" ref="H138" si="67">H127+H137</f>
        <v>60.5</v>
      </c>
      <c r="I138" s="32">
        <f t="shared" ref="I138" si="68">I127+I137</f>
        <v>126.7</v>
      </c>
      <c r="J138" s="32">
        <f t="shared" ref="J138:L138" si="69">J127+J137</f>
        <v>1176.2</v>
      </c>
      <c r="K138" s="32"/>
      <c r="L138" s="32">
        <f t="shared" si="69"/>
        <v>115.56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110</v>
      </c>
      <c r="F147" s="43">
        <v>60</v>
      </c>
      <c r="G147" s="43">
        <v>0.4</v>
      </c>
      <c r="H147" s="43">
        <v>0</v>
      </c>
      <c r="I147" s="43">
        <v>2.5</v>
      </c>
      <c r="J147" s="43">
        <v>11.5</v>
      </c>
      <c r="K147" s="44" t="s">
        <v>102</v>
      </c>
      <c r="L147" s="43">
        <v>8.64</v>
      </c>
    </row>
    <row r="148" spans="1:12" ht="25.5" x14ac:dyDescent="0.25">
      <c r="A148" s="23"/>
      <c r="B148" s="15"/>
      <c r="C148" s="11"/>
      <c r="D148" s="7" t="s">
        <v>27</v>
      </c>
      <c r="E148" s="42" t="s">
        <v>111</v>
      </c>
      <c r="F148" s="43">
        <v>200</v>
      </c>
      <c r="G148" s="43">
        <v>1.7</v>
      </c>
      <c r="H148" s="43">
        <v>4.9000000000000004</v>
      </c>
      <c r="I148" s="43">
        <v>5.8</v>
      </c>
      <c r="J148" s="43">
        <v>73.599999999999994</v>
      </c>
      <c r="K148" s="44" t="s">
        <v>115</v>
      </c>
      <c r="L148" s="43">
        <v>8.66</v>
      </c>
    </row>
    <row r="149" spans="1:12" ht="25.5" x14ac:dyDescent="0.25">
      <c r="A149" s="23"/>
      <c r="B149" s="15"/>
      <c r="C149" s="11"/>
      <c r="D149" s="7" t="s">
        <v>28</v>
      </c>
      <c r="E149" s="42" t="s">
        <v>112</v>
      </c>
      <c r="F149" s="43">
        <v>100</v>
      </c>
      <c r="G149" s="43">
        <v>19.13</v>
      </c>
      <c r="H149" s="43">
        <v>24.88</v>
      </c>
      <c r="I149" s="43">
        <v>5.87</v>
      </c>
      <c r="J149" s="43">
        <v>322.38</v>
      </c>
      <c r="K149" s="44" t="s">
        <v>116</v>
      </c>
      <c r="L149" s="43">
        <v>37.159999999999997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113</v>
      </c>
      <c r="F150" s="43">
        <v>150</v>
      </c>
      <c r="G150" s="43">
        <v>3.6</v>
      </c>
      <c r="H150" s="43">
        <v>5.2</v>
      </c>
      <c r="I150" s="43">
        <v>38</v>
      </c>
      <c r="J150" s="43">
        <v>213.5</v>
      </c>
      <c r="K150" s="44" t="s">
        <v>117</v>
      </c>
      <c r="L150" s="43">
        <v>8.1999999999999993</v>
      </c>
    </row>
    <row r="151" spans="1:12" ht="25.5" x14ac:dyDescent="0.25">
      <c r="A151" s="23"/>
      <c r="B151" s="15"/>
      <c r="C151" s="11"/>
      <c r="D151" s="7" t="s">
        <v>30</v>
      </c>
      <c r="E151" s="42" t="s">
        <v>114</v>
      </c>
      <c r="F151" s="43">
        <v>200</v>
      </c>
      <c r="G151" s="43">
        <v>0.6</v>
      </c>
      <c r="H151" s="43">
        <v>0</v>
      </c>
      <c r="I151" s="43">
        <v>22.7</v>
      </c>
      <c r="J151" s="43">
        <v>93.2</v>
      </c>
      <c r="K151" s="44" t="s">
        <v>118</v>
      </c>
      <c r="L151" s="43">
        <v>3.83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60</v>
      </c>
      <c r="G152" s="43">
        <v>4.5999999999999996</v>
      </c>
      <c r="H152" s="43">
        <v>0.6</v>
      </c>
      <c r="I152" s="43">
        <v>22.9</v>
      </c>
      <c r="J152" s="43">
        <v>115.7</v>
      </c>
      <c r="K152" s="44" t="s">
        <v>55</v>
      </c>
      <c r="L152" s="43">
        <v>2.8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30.03</v>
      </c>
      <c r="H156" s="19">
        <f t="shared" si="72"/>
        <v>35.580000000000005</v>
      </c>
      <c r="I156" s="19">
        <f t="shared" si="72"/>
        <v>97.77000000000001</v>
      </c>
      <c r="J156" s="19">
        <f t="shared" si="72"/>
        <v>829.88000000000011</v>
      </c>
      <c r="K156" s="25"/>
      <c r="L156" s="19">
        <f t="shared" ref="L156" si="73">SUM(L147:L155)</f>
        <v>69.289999999999992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770</v>
      </c>
      <c r="G157" s="32">
        <f t="shared" ref="G157" si="74">G146+G156</f>
        <v>30.03</v>
      </c>
      <c r="H157" s="32">
        <f t="shared" ref="H157" si="75">H146+H156</f>
        <v>35.580000000000005</v>
      </c>
      <c r="I157" s="32">
        <f t="shared" ref="I157" si="76">I146+I156</f>
        <v>97.77000000000001</v>
      </c>
      <c r="J157" s="32">
        <f t="shared" ref="J157:L157" si="77">J146+J156</f>
        <v>829.88000000000011</v>
      </c>
      <c r="K157" s="32"/>
      <c r="L157" s="32">
        <f t="shared" si="77"/>
        <v>69.289999999999992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1</v>
      </c>
      <c r="H166" s="43">
        <v>6</v>
      </c>
      <c r="I166" s="43">
        <v>6.1</v>
      </c>
      <c r="J166" s="43">
        <v>82.5</v>
      </c>
      <c r="K166" s="44" t="s">
        <v>59</v>
      </c>
      <c r="L166" s="43">
        <v>2.5</v>
      </c>
    </row>
    <row r="167" spans="1:12" ht="25.5" x14ac:dyDescent="0.25">
      <c r="A167" s="23"/>
      <c r="B167" s="15"/>
      <c r="C167" s="11"/>
      <c r="D167" s="7" t="s">
        <v>27</v>
      </c>
      <c r="E167" s="42" t="s">
        <v>119</v>
      </c>
      <c r="F167" s="43">
        <v>200</v>
      </c>
      <c r="G167" s="43">
        <v>1.7</v>
      </c>
      <c r="H167" s="43">
        <v>4.9000000000000004</v>
      </c>
      <c r="I167" s="43">
        <v>13.26</v>
      </c>
      <c r="J167" s="43">
        <v>105.02</v>
      </c>
      <c r="K167" s="44" t="s">
        <v>121</v>
      </c>
      <c r="L167" s="43">
        <v>6.63</v>
      </c>
    </row>
    <row r="168" spans="1:12" ht="15" x14ac:dyDescent="0.25">
      <c r="A168" s="23"/>
      <c r="B168" s="15"/>
      <c r="C168" s="11"/>
      <c r="D168" s="7" t="s">
        <v>28</v>
      </c>
      <c r="E168" s="42" t="s">
        <v>79</v>
      </c>
      <c r="F168" s="43">
        <v>100</v>
      </c>
      <c r="G168" s="43">
        <v>11</v>
      </c>
      <c r="H168" s="43">
        <v>13</v>
      </c>
      <c r="I168" s="43">
        <v>18</v>
      </c>
      <c r="J168" s="43">
        <v>160</v>
      </c>
      <c r="K168" s="44" t="s">
        <v>55</v>
      </c>
      <c r="L168" s="43">
        <v>28.07</v>
      </c>
    </row>
    <row r="169" spans="1:12" ht="15" x14ac:dyDescent="0.25">
      <c r="A169" s="23"/>
      <c r="B169" s="15"/>
      <c r="C169" s="11"/>
      <c r="D169" s="7" t="s">
        <v>29</v>
      </c>
      <c r="E169" s="42" t="s">
        <v>120</v>
      </c>
      <c r="F169" s="43">
        <v>150</v>
      </c>
      <c r="G169" s="43">
        <v>3.6</v>
      </c>
      <c r="H169" s="43">
        <v>5</v>
      </c>
      <c r="I169" s="43">
        <v>15.8</v>
      </c>
      <c r="J169" s="43">
        <v>122</v>
      </c>
      <c r="K169" s="44" t="s">
        <v>85</v>
      </c>
      <c r="L169" s="43">
        <v>8.52</v>
      </c>
    </row>
    <row r="170" spans="1:12" ht="25.5" x14ac:dyDescent="0.25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0.8</v>
      </c>
      <c r="H170" s="43">
        <v>0</v>
      </c>
      <c r="I170" s="43">
        <v>28.5</v>
      </c>
      <c r="J170" s="43">
        <v>117</v>
      </c>
      <c r="K170" s="44" t="s">
        <v>95</v>
      </c>
      <c r="L170" s="43">
        <v>4.26</v>
      </c>
    </row>
    <row r="171" spans="1:12" ht="15" x14ac:dyDescent="0.25">
      <c r="A171" s="23"/>
      <c r="B171" s="15"/>
      <c r="C171" s="11"/>
      <c r="D171" s="7" t="s">
        <v>31</v>
      </c>
      <c r="E171" s="42" t="s">
        <v>66</v>
      </c>
      <c r="F171" s="43">
        <v>60</v>
      </c>
      <c r="G171" s="43">
        <v>4.5999999999999996</v>
      </c>
      <c r="H171" s="43">
        <v>0.6</v>
      </c>
      <c r="I171" s="43">
        <v>22.9</v>
      </c>
      <c r="J171" s="43">
        <v>115.7</v>
      </c>
      <c r="K171" s="44" t="s">
        <v>55</v>
      </c>
      <c r="L171" s="43">
        <v>2.8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22.700000000000003</v>
      </c>
      <c r="H175" s="19">
        <f t="shared" si="80"/>
        <v>29.5</v>
      </c>
      <c r="I175" s="19">
        <f t="shared" si="80"/>
        <v>104.56</v>
      </c>
      <c r="J175" s="19">
        <f t="shared" si="80"/>
        <v>702.22</v>
      </c>
      <c r="K175" s="25"/>
      <c r="L175" s="19">
        <f t="shared" ref="L175" si="81">SUM(L166:L174)</f>
        <v>52.779999999999994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770</v>
      </c>
      <c r="G176" s="32">
        <f t="shared" ref="G176" si="82">G165+G175</f>
        <v>22.700000000000003</v>
      </c>
      <c r="H176" s="32">
        <f t="shared" ref="H176" si="83">H165+H175</f>
        <v>29.5</v>
      </c>
      <c r="I176" s="32">
        <f t="shared" ref="I176" si="84">I165+I175</f>
        <v>104.56</v>
      </c>
      <c r="J176" s="32">
        <f t="shared" ref="J176:L176" si="85">J165+J175</f>
        <v>702.22</v>
      </c>
      <c r="K176" s="32"/>
      <c r="L176" s="32">
        <f t="shared" si="85"/>
        <v>52.779999999999994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122</v>
      </c>
      <c r="F185" s="43">
        <v>80</v>
      </c>
      <c r="G185" s="43">
        <v>1</v>
      </c>
      <c r="H185" s="43">
        <v>7.1</v>
      </c>
      <c r="I185" s="43">
        <v>6</v>
      </c>
      <c r="J185" s="43">
        <v>91.8</v>
      </c>
      <c r="K185" s="44" t="s">
        <v>92</v>
      </c>
      <c r="L185" s="43">
        <v>5.4</v>
      </c>
    </row>
    <row r="186" spans="1:12" ht="25.5" x14ac:dyDescent="0.25">
      <c r="A186" s="23"/>
      <c r="B186" s="15"/>
      <c r="C186" s="11"/>
      <c r="D186" s="7" t="s">
        <v>27</v>
      </c>
      <c r="E186" s="42" t="s">
        <v>123</v>
      </c>
      <c r="F186" s="43">
        <v>200</v>
      </c>
      <c r="G186" s="43">
        <v>1.7</v>
      </c>
      <c r="H186" s="43">
        <v>4.9000000000000004</v>
      </c>
      <c r="I186" s="43">
        <v>10.4</v>
      </c>
      <c r="J186" s="43">
        <v>92.34</v>
      </c>
      <c r="K186" s="44" t="s">
        <v>103</v>
      </c>
      <c r="L186" s="43">
        <v>10.14</v>
      </c>
    </row>
    <row r="187" spans="1:12" ht="15" x14ac:dyDescent="0.25">
      <c r="A187" s="23"/>
      <c r="B187" s="15"/>
      <c r="C187" s="11"/>
      <c r="D187" s="7" t="s">
        <v>28</v>
      </c>
      <c r="E187" s="42" t="s">
        <v>124</v>
      </c>
      <c r="F187" s="43">
        <v>100</v>
      </c>
      <c r="G187" s="43">
        <v>16</v>
      </c>
      <c r="H187" s="43">
        <v>5</v>
      </c>
      <c r="I187" s="43">
        <v>0</v>
      </c>
      <c r="J187" s="43">
        <v>85</v>
      </c>
      <c r="K187" s="44" t="s">
        <v>55</v>
      </c>
      <c r="L187" s="43">
        <v>34.46</v>
      </c>
    </row>
    <row r="188" spans="1:12" ht="25.5" x14ac:dyDescent="0.25">
      <c r="A188" s="23"/>
      <c r="B188" s="15"/>
      <c r="C188" s="11"/>
      <c r="D188" s="7" t="s">
        <v>29</v>
      </c>
      <c r="E188" s="42" t="s">
        <v>125</v>
      </c>
      <c r="F188" s="43">
        <v>200</v>
      </c>
      <c r="G188" s="43">
        <v>4</v>
      </c>
      <c r="H188" s="43">
        <v>7.6</v>
      </c>
      <c r="I188" s="43">
        <v>31.6</v>
      </c>
      <c r="J188" s="43">
        <v>211.06</v>
      </c>
      <c r="K188" s="44" t="s">
        <v>94</v>
      </c>
      <c r="L188" s="43">
        <v>12.3</v>
      </c>
    </row>
    <row r="189" spans="1:12" ht="25.5" x14ac:dyDescent="0.25">
      <c r="A189" s="23"/>
      <c r="B189" s="15"/>
      <c r="C189" s="11"/>
      <c r="D189" s="7" t="s">
        <v>30</v>
      </c>
      <c r="E189" s="42" t="s">
        <v>126</v>
      </c>
      <c r="F189" s="43">
        <v>200</v>
      </c>
      <c r="G189" s="43">
        <v>0.5</v>
      </c>
      <c r="H189" s="43">
        <v>0</v>
      </c>
      <c r="I189" s="43">
        <v>27</v>
      </c>
      <c r="J189" s="43">
        <v>110.2</v>
      </c>
      <c r="K189" s="44" t="s">
        <v>105</v>
      </c>
      <c r="L189" s="43">
        <v>4.05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60</v>
      </c>
      <c r="G190" s="43">
        <v>4.5999999999999996</v>
      </c>
      <c r="H190" s="43">
        <v>0.6</v>
      </c>
      <c r="I190" s="43">
        <v>22.9</v>
      </c>
      <c r="J190" s="43">
        <v>115.7</v>
      </c>
      <c r="K190" s="44" t="s">
        <v>55</v>
      </c>
      <c r="L190" s="43">
        <v>2.8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27.799999999999997</v>
      </c>
      <c r="H194" s="19">
        <f t="shared" si="88"/>
        <v>25.200000000000003</v>
      </c>
      <c r="I194" s="19">
        <f t="shared" si="88"/>
        <v>97.9</v>
      </c>
      <c r="J194" s="19">
        <f t="shared" si="88"/>
        <v>706.1</v>
      </c>
      <c r="K194" s="25"/>
      <c r="L194" s="19">
        <f t="shared" ref="L194" si="89">SUM(L185:L193)</f>
        <v>69.149999999999991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27.799999999999997</v>
      </c>
      <c r="H195" s="32">
        <f t="shared" ref="H195" si="91">H184+H194</f>
        <v>25.200000000000003</v>
      </c>
      <c r="I195" s="32">
        <f t="shared" ref="I195" si="92">I184+I194</f>
        <v>97.9</v>
      </c>
      <c r="J195" s="32">
        <f t="shared" ref="J195:L195" si="93">J184+J194</f>
        <v>706.1</v>
      </c>
      <c r="K195" s="32"/>
      <c r="L195" s="32">
        <f t="shared" si="93"/>
        <v>69.149999999999991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26.153000000000002</v>
      </c>
      <c r="H196" s="34">
        <f t="shared" si="94"/>
        <v>29.335999999999995</v>
      </c>
      <c r="I196" s="34">
        <f t="shared" si="94"/>
        <v>101.30600000000001</v>
      </c>
      <c r="J196" s="34">
        <f t="shared" si="94"/>
        <v>761.82500000000005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69.875999999999991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2023-10-24T17:05:24Z</dcterms:modified>
</cp:coreProperties>
</file>